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400" windowHeight="11595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F119" s="1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I51"/>
  <c r="I62" s="1"/>
  <c r="H51"/>
  <c r="G51"/>
  <c r="F5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I13"/>
  <c r="H13"/>
  <c r="H24" s="1"/>
  <c r="G13"/>
  <c r="F13"/>
  <c r="F24" s="1"/>
  <c r="G138" l="1"/>
  <c r="L195"/>
  <c r="L157"/>
  <c r="L138"/>
  <c r="L100"/>
  <c r="L81"/>
  <c r="L62"/>
  <c r="L43"/>
  <c r="L24"/>
  <c r="I195"/>
  <c r="J195"/>
  <c r="F157"/>
  <c r="H119"/>
  <c r="J119"/>
  <c r="G100"/>
  <c r="J100"/>
  <c r="H62"/>
  <c r="F62"/>
  <c r="J62"/>
  <c r="G62"/>
  <c r="H196"/>
  <c r="I24"/>
  <c r="I196" s="1"/>
  <c r="J24"/>
  <c r="G24"/>
  <c r="L196" l="1"/>
  <c r="F196"/>
  <c r="G196"/>
  <c r="J196"/>
</calcChain>
</file>

<file path=xl/sharedStrings.xml><?xml version="1.0" encoding="utf-8"?>
<sst xmlns="http://schemas.openxmlformats.org/spreadsheetml/2006/main" count="396" uniqueCount="146">
  <si>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</si>
  <si>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</si>
  <si>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</si>
  <si>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</si>
  <si>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</si>
  <si>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</si>
  <si>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</si>
  <si>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</si>
  <si>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</si>
  <si>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</si>
  <si>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</si>
  <si>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</si>
  <si>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</si>
  <si>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</si>
  <si>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</si>
  <si>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</si>
  <si>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</si>
  <si>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</si>
  <si>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</si>
  <si>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</si>
  <si>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</si>
  <si>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</si>
  <si>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</si>
  <si>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</si>
  <si>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</si>
  <si>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</si>
  <si>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</si>
  <si>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</si>
  <si>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</si>
  <si>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</si>
  <si>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</si>
  <si>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</si>
  <si>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</si>
  <si>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</si>
  <si>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</si>
  <si>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</si>
  <si>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</si>
  <si>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</si>
  <si>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</si>
  <si>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</si>
  <si>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</si>
  <si>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</si>
  <si>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</si>
  <si>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</si>
  <si>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</si>
  <si>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</si>
  <si>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</si>
  <si>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</si>
  <si>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</si>
  <si>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</si>
  <si>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</si>
  <si>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</si>
  <si>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</si>
  <si>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</si>
  <si>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</si>
  <si>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</si>
  <si>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</si>
  <si>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</si>
  <si>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</si>
  <si>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</si>
  <si>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</si>
  <si>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</si>
  <si>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</si>
  <si>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</si>
  <si>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</si>
  <si>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</si>
  <si>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</si>
  <si>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</si>
  <si>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</si>
  <si>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</si>
  <si>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</si>
  <si>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</si>
  <si>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</si>
  <si>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</si>
  <si>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</si>
  <si>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</si>
  <si>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</si>
  <si>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</si>
  <si>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</si>
  <si>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</si>
  <si>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</si>
  <si>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</si>
  <si>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</si>
  <si>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</si>
  <si>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</si>
  <si>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</si>
  <si>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</si>
  <si>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</si>
  <si>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</si>
  <si>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</si>
  <si>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</si>
  <si>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</si>
  <si>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</si>
  <si>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</si>
  <si>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</si>
  <si>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</si>
  <si>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</si>
  <si>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</si>
  <si>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</si>
  <si>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</si>
  <si>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</si>
  <si>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</si>
  <si>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Хлеб пшеничны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</si>
  <si>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</si>
  <si>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</si>
  <si>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</si>
  <si>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</si>
  <si>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</si>
  <si>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</si>
  <si>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</si>
  <si>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</si>
  <si>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</si>
  <si>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</si>
  <si>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</si>
  <si>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</si>
  <si>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</si>
  <si>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</si>
  <si>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</si>
  <si>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</si>
  <si>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</si>
  <si>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</si>
  <si>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</si>
  <si>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</si>
  <si>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</si>
  <si>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</si>
  <si>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</si>
  <si>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</si>
  <si>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</si>
  <si>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</si>
  <si>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</si>
  <si>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</si>
  <si>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</si>
  <si>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</si>
  <si>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</si>
  <si>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</si>
  <si>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</si>
  <si>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</si>
  <si>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</si>
  <si>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</si>
  <si>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</si>
  <si>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</si>
  <si>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</si>
  <si>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</si>
  <si>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МБОУ СОШ №23</t>
  </si>
  <si>
    <t>Директор</t>
  </si>
  <si>
    <t>Жилкин А.И.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</si>
</sst>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85" zoomScaleNormal="85" workbookViewId="0">
      <selection activeCell="P7" sqref="P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143</v>
      </c>
      <c r="D1" s="57"/>
      <c r="E1" s="57"/>
      <c r="F1" s="12" t="s">
        <v>16</v>
      </c>
      <c r="G1" s="2" t="s">
        <v>17</v>
      </c>
      <c r="H1" s="58" t="s">
        <v>144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145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>
      <c r="A9" s="23"/>
      <c r="B9" s="15"/>
      <c r="C9" s="11"/>
      <c r="D9" s="7" t="s">
        <v>23</v>
      </c>
      <c r="E9" s="42" t="s">
        <v>42</v>
      </c>
      <c r="F9" s="43">
        <v>48</v>
      </c>
      <c r="G9" s="43">
        <v>2.923</v>
      </c>
      <c r="H9" s="43">
        <v>0.38200000000000001</v>
      </c>
      <c r="I9" s="43">
        <v>23.881</v>
      </c>
      <c r="J9" s="43">
        <v>110.654</v>
      </c>
      <c r="K9" s="44" t="s">
        <v>43</v>
      </c>
      <c r="L9" s="43">
        <v>3.9</v>
      </c>
    </row>
    <row r="10" spans="1:12" ht="25.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17.184000000000001</v>
      </c>
      <c r="H13" s="19">
        <f t="shared" si="0"/>
        <v>18.335000000000001</v>
      </c>
      <c r="I13" s="19">
        <f t="shared" si="0"/>
        <v>91.068000000000012</v>
      </c>
      <c r="J13" s="19">
        <f t="shared" si="0"/>
        <v>598.02800000000002</v>
      </c>
      <c r="K13" s="25"/>
      <c r="L13" s="19">
        <f t="shared" ref="L13" si="1">SUM(L6:L12)</f>
        <v>80.900000000000006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1611</v>
      </c>
      <c r="G24" s="32">
        <f t="shared" ref="G24:J24" si="4">G13+G23</f>
        <v>43.997</v>
      </c>
      <c r="H24" s="32">
        <f t="shared" si="4"/>
        <v>47.796000000000006</v>
      </c>
      <c r="I24" s="32">
        <f t="shared" si="4"/>
        <v>222.179</v>
      </c>
      <c r="J24" s="32">
        <f t="shared" si="4"/>
        <v>1494.8739999999998</v>
      </c>
      <c r="K24" s="32"/>
      <c r="L24" s="32">
        <f t="shared" ref="L24" si="5">L13+L23</f>
        <v>214.70000000000002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>
      <c r="A29" s="14"/>
      <c r="B29" s="15"/>
      <c r="C29" s="11"/>
      <c r="D29" s="7" t="s">
        <v>24</v>
      </c>
      <c r="E29" s="42" t="s">
        <v>59</v>
      </c>
      <c r="F29" s="43">
        <v>70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552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1472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>
      <c r="A95" s="23"/>
      <c r="B95" s="15"/>
      <c r="C95" s="11"/>
      <c r="D95" s="7" t="s">
        <v>31</v>
      </c>
      <c r="E95" s="42" t="s">
        <v>102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103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104</v>
      </c>
      <c r="L101" s="40">
        <v>43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105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106</v>
      </c>
      <c r="L109" s="43">
        <v>13</v>
      </c>
    </row>
    <row r="110" spans="1:12" ht="25.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>
      <c r="A111" s="23"/>
      <c r="B111" s="15"/>
      <c r="C111" s="11"/>
      <c r="D111" s="7" t="s">
        <v>28</v>
      </c>
      <c r="E111" s="42" t="s">
        <v>107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108</v>
      </c>
      <c r="L111" s="43">
        <v>56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109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110</v>
      </c>
      <c r="L113" s="43">
        <v>9</v>
      </c>
    </row>
    <row r="114" spans="1:12" ht="25.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111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112</v>
      </c>
      <c r="L120" s="40">
        <v>51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>
      <c r="A122" s="14"/>
      <c r="B122" s="15"/>
      <c r="C122" s="11"/>
      <c r="D122" s="7" t="s">
        <v>22</v>
      </c>
      <c r="E122" s="42" t="s">
        <v>113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114</v>
      </c>
      <c r="L122" s="43">
        <v>8</v>
      </c>
    </row>
    <row r="123" spans="1:12" ht="38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115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116</v>
      </c>
      <c r="L128" s="43">
        <v>13</v>
      </c>
    </row>
    <row r="129" spans="1:12" ht="25.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>
      <c r="A130" s="14"/>
      <c r="B130" s="15"/>
      <c r="C130" s="11"/>
      <c r="D130" s="7" t="s">
        <v>28</v>
      </c>
      <c r="E130" s="42" t="s">
        <v>117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118</v>
      </c>
      <c r="L130" s="43">
        <v>66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>
      <c r="A132" s="14"/>
      <c r="B132" s="15"/>
      <c r="C132" s="11"/>
      <c r="D132" s="7" t="s">
        <v>30</v>
      </c>
      <c r="E132" s="42" t="s">
        <v>119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120</v>
      </c>
      <c r="L132" s="43">
        <v>7</v>
      </c>
    </row>
    <row r="133" spans="1:12" ht="25.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121</v>
      </c>
      <c r="F139" s="40">
        <v>235</v>
      </c>
      <c r="G139" s="40">
        <v>9.3740000000000006</v>
      </c>
      <c r="H139" s="40">
        <v>14.832000000000001</v>
      </c>
      <c r="I139" s="40">
        <v>49.509</v>
      </c>
      <c r="J139" s="40">
        <v>369.02499999999998</v>
      </c>
      <c r="K139" s="41" t="s">
        <v>122</v>
      </c>
      <c r="L139" s="40">
        <v>32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>
      <c r="A142" s="23"/>
      <c r="B142" s="15"/>
      <c r="C142" s="11"/>
      <c r="D142" s="7" t="s">
        <v>23</v>
      </c>
      <c r="E142" s="42" t="s">
        <v>57</v>
      </c>
      <c r="F142" s="43">
        <v>28</v>
      </c>
      <c r="G142" s="43">
        <v>1.3160000000000001</v>
      </c>
      <c r="H142" s="43">
        <v>0.19600000000000001</v>
      </c>
      <c r="I142" s="43">
        <v>13.944000000000001</v>
      </c>
      <c r="J142" s="43">
        <v>62.804000000000002</v>
      </c>
      <c r="K142" s="44" t="s">
        <v>58</v>
      </c>
      <c r="L142" s="43">
        <v>2.4</v>
      </c>
    </row>
    <row r="143" spans="1:12" ht="25.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13.549000000000001</v>
      </c>
      <c r="H146" s="19">
        <f t="shared" si="70"/>
        <v>17.215000000000003</v>
      </c>
      <c r="I146" s="19">
        <f t="shared" si="70"/>
        <v>88.934000000000012</v>
      </c>
      <c r="J146" s="19">
        <f t="shared" si="70"/>
        <v>564.87</v>
      </c>
      <c r="K146" s="25"/>
      <c r="L146" s="19">
        <f t="shared" ref="L146" si="71">SUM(L139:L145)</f>
        <v>73.400000000000006</v>
      </c>
    </row>
    <row r="147" spans="1:12" ht="25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123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124</v>
      </c>
      <c r="L147" s="43">
        <v>10</v>
      </c>
    </row>
    <row r="148" spans="1:12" ht="25.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>
      <c r="A149" s="23"/>
      <c r="B149" s="15"/>
      <c r="C149" s="11"/>
      <c r="D149" s="7" t="s">
        <v>28</v>
      </c>
      <c r="E149" s="42" t="s">
        <v>125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126</v>
      </c>
      <c r="L149" s="43">
        <v>59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1609</v>
      </c>
      <c r="G157" s="32">
        <f t="shared" ref="G157" si="74">G146+G156</f>
        <v>42.202000000000005</v>
      </c>
      <c r="H157" s="32">
        <f t="shared" ref="H157" si="75">H146+H156</f>
        <v>42.596000000000004</v>
      </c>
      <c r="I157" s="32">
        <f t="shared" ref="I157" si="76">I146+I156</f>
        <v>224.85300000000001</v>
      </c>
      <c r="J157" s="32">
        <f t="shared" ref="J157:L157" si="77">J146+J156</f>
        <v>1451.576</v>
      </c>
      <c r="K157" s="32"/>
      <c r="L157" s="32">
        <f t="shared" si="77"/>
        <v>208.20000000000002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127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128</v>
      </c>
      <c r="L158" s="40">
        <v>74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129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130</v>
      </c>
      <c r="L166" s="43">
        <v>12</v>
      </c>
    </row>
    <row r="167" spans="1:12" ht="25.5">
      <c r="A167" s="23"/>
      <c r="B167" s="15"/>
      <c r="C167" s="11"/>
      <c r="D167" s="7" t="s">
        <v>27</v>
      </c>
      <c r="E167" s="42" t="s">
        <v>131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132</v>
      </c>
      <c r="L167" s="43">
        <v>21</v>
      </c>
    </row>
    <row r="168" spans="1:12" ht="51">
      <c r="A168" s="23"/>
      <c r="B168" s="15"/>
      <c r="C168" s="11"/>
      <c r="D168" s="7" t="s">
        <v>28</v>
      </c>
      <c r="E168" s="42" t="s">
        <v>133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134</v>
      </c>
      <c r="L168" s="43">
        <v>56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135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136</v>
      </c>
      <c r="F177" s="40">
        <v>215</v>
      </c>
      <c r="G177" s="40">
        <v>8.5519999999999996</v>
      </c>
      <c r="H177" s="40">
        <v>10.291</v>
      </c>
      <c r="I177" s="40">
        <v>29.423999999999999</v>
      </c>
      <c r="J177" s="40">
        <v>284.52600000000001</v>
      </c>
      <c r="K177" s="41" t="s">
        <v>137</v>
      </c>
      <c r="L177" s="40">
        <v>30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>
      <c r="A180" s="23"/>
      <c r="B180" s="15"/>
      <c r="C180" s="11"/>
      <c r="D180" s="7" t="s">
        <v>23</v>
      </c>
      <c r="E180" s="42" t="s">
        <v>63</v>
      </c>
      <c r="F180" s="43">
        <v>53</v>
      </c>
      <c r="G180" s="43">
        <v>3.274</v>
      </c>
      <c r="H180" s="43">
        <v>0.42499999999999999</v>
      </c>
      <c r="I180" s="43">
        <v>26.367000000000001</v>
      </c>
      <c r="J180" s="43">
        <v>122.389</v>
      </c>
      <c r="K180" s="44" t="s">
        <v>43</v>
      </c>
      <c r="L180" s="43">
        <v>4.2</v>
      </c>
    </row>
    <row r="181" spans="1:12" ht="25.5">
      <c r="A181" s="23"/>
      <c r="B181" s="15"/>
      <c r="C181" s="11"/>
      <c r="D181" s="7" t="s">
        <v>24</v>
      </c>
      <c r="E181" s="42" t="s">
        <v>59</v>
      </c>
      <c r="F181" s="43">
        <v>90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558</v>
      </c>
      <c r="G184" s="19">
        <f t="shared" ref="G184:J184" si="86">SUM(G177:G183)</f>
        <v>16.675999999999998</v>
      </c>
      <c r="H184" s="19">
        <f t="shared" si="86"/>
        <v>14.701000000000001</v>
      </c>
      <c r="I184" s="19">
        <f t="shared" si="86"/>
        <v>77.539000000000001</v>
      </c>
      <c r="J184" s="19">
        <f t="shared" si="86"/>
        <v>549.17700000000002</v>
      </c>
      <c r="K184" s="25"/>
      <c r="L184" s="19">
        <f t="shared" ref="L184" si="87">SUM(L177:L183)</f>
        <v>78.2</v>
      </c>
    </row>
    <row r="185" spans="1:12" ht="25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138</v>
      </c>
      <c r="L185" s="43">
        <v>40</v>
      </c>
    </row>
    <row r="186" spans="1:12" ht="25.5">
      <c r="A186" s="23"/>
      <c r="B186" s="15"/>
      <c r="C186" s="11"/>
      <c r="D186" s="7" t="s">
        <v>27</v>
      </c>
      <c r="E186" s="42" t="s">
        <v>139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140</v>
      </c>
      <c r="L186" s="43">
        <v>14</v>
      </c>
    </row>
    <row r="187" spans="1:12" ht="38.25">
      <c r="A187" s="23"/>
      <c r="B187" s="15"/>
      <c r="C187" s="11"/>
      <c r="D187" s="7" t="s">
        <v>28</v>
      </c>
      <c r="E187" s="42" t="s">
        <v>141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142</v>
      </c>
      <c r="L187" s="43">
        <v>66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1503</v>
      </c>
      <c r="G195" s="32">
        <f t="shared" ref="G195" si="90">G184+G194</f>
        <v>49.694000000000003</v>
      </c>
      <c r="H195" s="32">
        <f t="shared" ref="H195" si="91">H184+H194</f>
        <v>47.771000000000001</v>
      </c>
      <c r="I195" s="32">
        <f t="shared" ref="I195" si="92">I184+I194</f>
        <v>227.88400000000001</v>
      </c>
      <c r="J195" s="32">
        <f t="shared" ref="J195:L195" si="93">J184+J194</f>
        <v>1580.2600000000002</v>
      </c>
      <c r="K195" s="32"/>
      <c r="L195" s="32">
        <f t="shared" si="93"/>
        <v>214.2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1528.7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48.395799999999994</v>
      </c>
      <c r="H196" s="34">
        <f t="shared" si="94"/>
        <v>47.909100000000009</v>
      </c>
      <c r="I196" s="34">
        <f t="shared" si="94"/>
        <v>210.9795</v>
      </c>
      <c r="J196" s="34">
        <f t="shared" si="94"/>
        <v>1491.7460000000001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208.91300000000001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2023-11-08T14:17:38Z</dcterms:modified>
</cp:coreProperties>
</file>